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2155" windowHeight="11955"/>
  </bookViews>
  <sheets>
    <sheet name="Bereich-SEE" sheetId="1" r:id="rId1"/>
  </sheets>
  <definedNames>
    <definedName name="_xlnm.Print_Area" localSheetId="0">'Bereich-SEE'!$A$1:$J$58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1"/>
  <c r="H58"/>
  <c r="G58"/>
  <c r="F58"/>
  <c r="E58"/>
  <c r="G57"/>
  <c r="F57"/>
  <c r="E57"/>
  <c r="I56"/>
  <c r="H56"/>
  <c r="I55"/>
  <c r="H55"/>
  <c r="I54"/>
  <c r="H54"/>
  <c r="I53"/>
  <c r="H53"/>
  <c r="I52"/>
  <c r="H52"/>
  <c r="I51"/>
  <c r="H51"/>
  <c r="I50"/>
  <c r="H50"/>
  <c r="I49"/>
  <c r="H49"/>
  <c r="I48"/>
  <c r="H48"/>
  <c r="I47"/>
  <c r="H47"/>
  <c r="I46"/>
  <c r="H46"/>
  <c r="I45"/>
  <c r="H45"/>
  <c r="I44"/>
  <c r="H44"/>
  <c r="I43"/>
  <c r="H43"/>
  <c r="I42"/>
  <c r="H42"/>
  <c r="I41"/>
  <c r="H41"/>
  <c r="I40"/>
  <c r="H40"/>
  <c r="I39"/>
  <c r="H39"/>
  <c r="I38"/>
  <c r="H38"/>
  <c r="I37"/>
  <c r="H37"/>
  <c r="I36"/>
  <c r="H36"/>
  <c r="I35"/>
  <c r="H35"/>
  <c r="I34"/>
  <c r="H34"/>
  <c r="I33"/>
  <c r="H33"/>
  <c r="I32"/>
  <c r="H32"/>
  <c r="I31"/>
  <c r="H31"/>
  <c r="I30"/>
  <c r="H30"/>
  <c r="I29"/>
  <c r="H29"/>
  <c r="I28"/>
  <c r="H28"/>
  <c r="I27"/>
  <c r="H27"/>
  <c r="I26"/>
  <c r="H26"/>
  <c r="I25"/>
  <c r="H25"/>
  <c r="I24"/>
  <c r="H24"/>
  <c r="I23"/>
  <c r="H23"/>
  <c r="I22"/>
  <c r="H22"/>
  <c r="I21"/>
  <c r="H21"/>
  <c r="I20"/>
  <c r="H20"/>
  <c r="I19"/>
  <c r="H19"/>
  <c r="I18"/>
  <c r="H18"/>
  <c r="I17"/>
  <c r="H17"/>
  <c r="I16"/>
  <c r="H16"/>
  <c r="I15"/>
  <c r="H15"/>
  <c r="I14"/>
  <c r="H14"/>
  <c r="I13"/>
  <c r="H13"/>
  <c r="I12"/>
  <c r="H12"/>
  <c r="I11"/>
  <c r="H11"/>
  <c r="I10"/>
  <c r="H10"/>
  <c r="I9"/>
  <c r="H9"/>
  <c r="I8"/>
  <c r="H8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I7"/>
  <c r="H7"/>
  <c r="A7"/>
  <c r="H57" l="1"/>
  <c r="I57"/>
  <c r="C57" l="1"/>
</calcChain>
</file>

<file path=xl/comments1.xml><?xml version="1.0" encoding="utf-8"?>
<comments xmlns="http://schemas.openxmlformats.org/spreadsheetml/2006/main">
  <authors>
    <author>Jürgen</author>
  </authors>
  <commentList>
    <comment ref="B1" authorId="0">
      <text>
        <r>
          <rPr>
            <sz val="9"/>
            <color indexed="81"/>
            <rFont val="Segoe UI"/>
            <family val="2"/>
          </rPr>
          <t xml:space="preserve">Name des Vereins eintragen.
</t>
        </r>
      </text>
    </comment>
  </commentList>
</comments>
</file>

<file path=xl/sharedStrings.xml><?xml version="1.0" encoding="utf-8"?>
<sst xmlns="http://schemas.openxmlformats.org/spreadsheetml/2006/main" count="38" uniqueCount="34">
  <si>
    <t>Landesfahrtenwettbewerb des SVMV</t>
  </si>
  <si>
    <t>Bereich:</t>
  </si>
  <si>
    <t>SEE</t>
  </si>
  <si>
    <t>Nr.</t>
  </si>
  <si>
    <t>Name</t>
  </si>
  <si>
    <t>Vorname</t>
  </si>
  <si>
    <t>m</t>
  </si>
  <si>
    <t>Segel-</t>
  </si>
  <si>
    <t>Binnen</t>
  </si>
  <si>
    <t>Buten</t>
  </si>
  <si>
    <t>Punkte</t>
  </si>
  <si>
    <t>Von jedem Fahrtensegler liegt ein Einzelfahrt-Nachweis beim Fahrtenobmann vor</t>
  </si>
  <si>
    <t>w</t>
  </si>
  <si>
    <t>Tage</t>
  </si>
  <si>
    <t>km</t>
  </si>
  <si>
    <t>sm</t>
  </si>
  <si>
    <t>Frauen</t>
  </si>
  <si>
    <t>Männer</t>
  </si>
  <si>
    <t>SN-See und Ostsee</t>
  </si>
  <si>
    <t>Schweriner See und Müritz</t>
  </si>
  <si>
    <t>Gesamt-Punkte Verein</t>
  </si>
  <si>
    <t>Datum:</t>
  </si>
  <si>
    <t>Unterschrift Fahrtenobmann</t>
  </si>
  <si>
    <t>Bearbeitungshinweise fürdie Abrechnungslisten der Vereine an den SVMV</t>
  </si>
  <si>
    <t>Die Listen sind für 50 Teilnehmer ausgelegt. Wird diese Anzahl überschritten,</t>
  </si>
  <si>
    <t>wird eine zweite Liste angelegt.</t>
  </si>
  <si>
    <t>Alle blau dargestellten Einträge sind Eingabewerte, alle anderenZellen sind zellgeschützt.</t>
  </si>
  <si>
    <t xml:space="preserve">Die Punkte für Frauen und Männer werden selbstständig berechnet, ebenso die </t>
  </si>
  <si>
    <t>Aufrechnungen am Ende der Tabelle.</t>
  </si>
  <si>
    <t>Verein:</t>
  </si>
  <si>
    <t>Muster Verein e.V.</t>
  </si>
  <si>
    <t>Muster</t>
  </si>
  <si>
    <t>Mann</t>
  </si>
  <si>
    <t>Frau</t>
  </si>
</sst>
</file>

<file path=xl/styles.xml><?xml version="1.0" encoding="utf-8"?>
<styleSheet xmlns="http://schemas.openxmlformats.org/spreadsheetml/2006/main">
  <numFmts count="5">
    <numFmt numFmtId="164" formatCode="&quot;Anzahl der beteiligten Boote  =  &quot;0"/>
    <numFmt numFmtId="165" formatCode="mmm\ \ yyyy"/>
    <numFmt numFmtId="166" formatCode="dd/\ mmm\ yyyy"/>
    <numFmt numFmtId="167" formatCode="dd/\ mmmm\ yyyy"/>
    <numFmt numFmtId="168" formatCode="&quot;Ø = &quot;0"/>
  </numFmts>
  <fonts count="24">
    <font>
      <sz val="10"/>
      <name val="Arial"/>
    </font>
    <font>
      <sz val="12"/>
      <name val="Arial"/>
      <family val="2"/>
    </font>
    <font>
      <sz val="7"/>
      <name val="Arial"/>
      <family val="2"/>
    </font>
    <font>
      <i/>
      <u/>
      <sz val="11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12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8"/>
      <color indexed="1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sz val="10"/>
      <name val="Brussels"/>
    </font>
    <font>
      <sz val="9"/>
      <name val="Arial"/>
      <family val="2"/>
    </font>
    <font>
      <u/>
      <sz val="10"/>
      <name val="Arial"/>
      <family val="2"/>
    </font>
    <font>
      <sz val="9"/>
      <color indexed="81"/>
      <name val="Segoe UI"/>
      <family val="2"/>
    </font>
    <font>
      <b/>
      <sz val="14"/>
      <color indexed="12"/>
      <name val="Arial"/>
      <family val="2"/>
    </font>
    <font>
      <sz val="14"/>
      <name val="Arial"/>
      <family val="2"/>
    </font>
    <font>
      <sz val="12"/>
      <color rgb="FF0000FF"/>
      <name val="Arial"/>
      <family val="2"/>
    </font>
    <font>
      <sz val="7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2" xfId="0" applyFont="1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right" vertical="center"/>
      <protection locked="0"/>
    </xf>
    <xf numFmtId="0" fontId="3" fillId="0" borderId="4" xfId="0" applyFont="1" applyBorder="1"/>
    <xf numFmtId="0" fontId="4" fillId="0" borderId="0" xfId="0" applyFont="1"/>
    <xf numFmtId="0" fontId="6" fillId="0" borderId="0" xfId="0" applyFont="1" applyAlignment="1">
      <alignment horizontal="right"/>
    </xf>
    <xf numFmtId="0" fontId="7" fillId="0" borderId="5" xfId="0" applyFont="1" applyBorder="1" applyAlignment="1">
      <alignment horizontal="center"/>
    </xf>
    <xf numFmtId="0" fontId="5" fillId="0" borderId="4" xfId="0" applyFont="1" applyBorder="1"/>
    <xf numFmtId="0" fontId="5" fillId="0" borderId="0" xfId="0" applyFont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2" xfId="0" applyBorder="1"/>
    <xf numFmtId="0" fontId="0" fillId="0" borderId="9" xfId="0" applyBorder="1"/>
    <xf numFmtId="0" fontId="8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0" borderId="13" xfId="0" applyBorder="1"/>
    <xf numFmtId="0" fontId="8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8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10" fillId="0" borderId="24" xfId="0" applyFont="1" applyBorder="1" applyAlignment="1" applyProtection="1">
      <alignment wrapText="1"/>
      <protection locked="0"/>
    </xf>
    <xf numFmtId="0" fontId="10" fillId="0" borderId="25" xfId="0" applyFont="1" applyBorder="1" applyAlignment="1" applyProtection="1">
      <alignment wrapText="1"/>
      <protection locked="0"/>
    </xf>
    <xf numFmtId="0" fontId="10" fillId="0" borderId="26" xfId="0" applyFont="1" applyBorder="1" applyAlignment="1" applyProtection="1">
      <alignment horizontal="center" wrapText="1"/>
      <protection locked="0"/>
    </xf>
    <xf numFmtId="0" fontId="10" fillId="0" borderId="27" xfId="0" applyFont="1" applyBorder="1" applyAlignment="1" applyProtection="1">
      <alignment horizontal="center" wrapText="1"/>
      <protection locked="0"/>
    </xf>
    <xf numFmtId="3" fontId="10" fillId="0" borderId="28" xfId="0" applyNumberFormat="1" applyFont="1" applyBorder="1" applyAlignment="1" applyProtection="1">
      <alignment horizontal="center" wrapText="1"/>
      <protection locked="0"/>
    </xf>
    <xf numFmtId="3" fontId="10" fillId="0" borderId="25" xfId="0" applyNumberFormat="1" applyFont="1" applyBorder="1" applyAlignment="1" applyProtection="1">
      <alignment horizontal="center" wrapText="1"/>
      <protection locked="0"/>
    </xf>
    <xf numFmtId="1" fontId="11" fillId="0" borderId="27" xfId="0" applyNumberFormat="1" applyFont="1" applyBorder="1" applyAlignment="1">
      <alignment horizontal="center" wrapText="1"/>
    </xf>
    <xf numFmtId="0" fontId="10" fillId="0" borderId="29" xfId="0" applyFont="1" applyBorder="1" applyAlignment="1" applyProtection="1">
      <alignment wrapText="1"/>
      <protection locked="0"/>
    </xf>
    <xf numFmtId="0" fontId="12" fillId="0" borderId="0" xfId="0" applyFont="1"/>
    <xf numFmtId="0" fontId="10" fillId="0" borderId="30" xfId="0" applyFont="1" applyBorder="1" applyAlignment="1" applyProtection="1">
      <alignment horizontal="center" wrapText="1"/>
      <protection locked="0"/>
    </xf>
    <xf numFmtId="0" fontId="10" fillId="0" borderId="31" xfId="0" applyFont="1" applyBorder="1" applyAlignment="1" applyProtection="1">
      <alignment horizontal="center" wrapText="1"/>
      <protection locked="0"/>
    </xf>
    <xf numFmtId="3" fontId="10" fillId="0" borderId="32" xfId="0" applyNumberFormat="1" applyFont="1" applyBorder="1" applyAlignment="1" applyProtection="1">
      <alignment horizontal="center" wrapText="1"/>
      <protection locked="0"/>
    </xf>
    <xf numFmtId="3" fontId="10" fillId="0" borderId="33" xfId="0" applyNumberFormat="1" applyFont="1" applyBorder="1" applyAlignment="1" applyProtection="1">
      <alignment horizontal="center" wrapText="1"/>
      <protection locked="0"/>
    </xf>
    <xf numFmtId="0" fontId="13" fillId="0" borderId="24" xfId="0" applyFont="1" applyBorder="1" applyAlignment="1" applyProtection="1">
      <alignment wrapText="1"/>
      <protection locked="0"/>
    </xf>
    <xf numFmtId="0" fontId="13" fillId="0" borderId="25" xfId="0" applyFont="1" applyBorder="1" applyAlignment="1" applyProtection="1">
      <alignment wrapText="1"/>
      <protection locked="0"/>
    </xf>
    <xf numFmtId="0" fontId="13" fillId="0" borderId="26" xfId="0" applyFont="1" applyBorder="1" applyAlignment="1" applyProtection="1">
      <alignment horizontal="center" wrapText="1"/>
      <protection locked="0"/>
    </xf>
    <xf numFmtId="0" fontId="13" fillId="0" borderId="30" xfId="0" applyFont="1" applyBorder="1" applyAlignment="1" applyProtection="1">
      <alignment horizontal="center" wrapText="1"/>
      <protection locked="0"/>
    </xf>
    <xf numFmtId="0" fontId="9" fillId="0" borderId="24" xfId="0" applyFont="1" applyBorder="1" applyAlignment="1">
      <alignment horizontal="center" wrapText="1"/>
    </xf>
    <xf numFmtId="0" fontId="9" fillId="0" borderId="35" xfId="0" applyFont="1" applyBorder="1" applyAlignment="1">
      <alignment horizontal="center" wrapText="1"/>
    </xf>
    <xf numFmtId="0" fontId="10" fillId="0" borderId="36" xfId="0" applyFont="1" applyBorder="1" applyAlignment="1" applyProtection="1">
      <alignment wrapText="1"/>
      <protection locked="0"/>
    </xf>
    <xf numFmtId="0" fontId="10" fillId="0" borderId="37" xfId="0" applyFont="1" applyBorder="1" applyAlignment="1" applyProtection="1">
      <alignment horizontal="center" wrapText="1"/>
      <protection locked="0"/>
    </xf>
    <xf numFmtId="0" fontId="10" fillId="0" borderId="38" xfId="0" applyFont="1" applyBorder="1" applyAlignment="1" applyProtection="1">
      <alignment wrapText="1"/>
      <protection locked="0"/>
    </xf>
    <xf numFmtId="165" fontId="10" fillId="0" borderId="4" xfId="0" applyNumberFormat="1" applyFont="1" applyBorder="1" applyProtection="1">
      <protection locked="0"/>
    </xf>
    <xf numFmtId="0" fontId="9" fillId="0" borderId="0" xfId="0" applyFont="1" applyAlignment="1" applyProtection="1">
      <alignment horizontal="right"/>
      <protection locked="0"/>
    </xf>
    <xf numFmtId="3" fontId="14" fillId="0" borderId="0" xfId="0" applyNumberFormat="1" applyFont="1" applyAlignment="1">
      <alignment horizontal="center"/>
    </xf>
    <xf numFmtId="9" fontId="15" fillId="0" borderId="0" xfId="0" applyNumberFormat="1" applyFont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39" xfId="0" applyNumberFormat="1" applyFont="1" applyBorder="1" applyAlignment="1">
      <alignment horizontal="center"/>
    </xf>
    <xf numFmtId="3" fontId="9" fillId="0" borderId="9" xfId="0" applyNumberFormat="1" applyFont="1" applyBorder="1" applyAlignment="1">
      <alignment horizontal="center"/>
    </xf>
    <xf numFmtId="3" fontId="9" fillId="0" borderId="40" xfId="0" applyNumberFormat="1" applyFont="1" applyBorder="1" applyAlignment="1">
      <alignment horizontal="center"/>
    </xf>
    <xf numFmtId="3" fontId="9" fillId="0" borderId="3" xfId="0" applyNumberFormat="1" applyFont="1" applyBorder="1" applyAlignment="1">
      <alignment horizontal="center"/>
    </xf>
    <xf numFmtId="3" fontId="16" fillId="0" borderId="5" xfId="0" applyNumberFormat="1" applyFont="1" applyBorder="1" applyAlignment="1" applyProtection="1">
      <alignment horizontal="center"/>
      <protection locked="0"/>
    </xf>
    <xf numFmtId="0" fontId="15" fillId="0" borderId="41" xfId="0" applyFont="1" applyBorder="1" applyAlignment="1">
      <alignment vertical="center"/>
    </xf>
    <xf numFmtId="166" fontId="15" fillId="0" borderId="6" xfId="0" applyNumberFormat="1" applyFont="1" applyBorder="1" applyAlignment="1" applyProtection="1">
      <alignment horizontal="left"/>
      <protection locked="0"/>
    </xf>
    <xf numFmtId="167" fontId="15" fillId="0" borderId="6" xfId="0" applyNumberFormat="1" applyFont="1" applyBorder="1" applyAlignment="1" applyProtection="1">
      <alignment horizontal="left"/>
      <protection locked="0"/>
    </xf>
    <xf numFmtId="167" fontId="15" fillId="0" borderId="6" xfId="0" applyNumberFormat="1" applyFont="1" applyBorder="1" applyAlignment="1" applyProtection="1">
      <alignment horizontal="center"/>
      <protection locked="0"/>
    </xf>
    <xf numFmtId="168" fontId="2" fillId="0" borderId="41" xfId="0" applyNumberFormat="1" applyFont="1" applyBorder="1" applyAlignment="1">
      <alignment horizontal="center" vertical="center"/>
    </xf>
    <xf numFmtId="9" fontId="9" fillId="0" borderId="42" xfId="0" applyNumberFormat="1" applyFont="1" applyBorder="1" applyAlignment="1">
      <alignment horizontal="center" vertical="center"/>
    </xf>
    <xf numFmtId="9" fontId="9" fillId="0" borderId="43" xfId="0" applyNumberFormat="1" applyFont="1" applyBorder="1" applyAlignment="1">
      <alignment horizontal="center" vertical="center"/>
    </xf>
    <xf numFmtId="9" fontId="9" fillId="0" borderId="7" xfId="0" applyNumberFormat="1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17" fontId="17" fillId="0" borderId="0" xfId="0" applyNumberFormat="1" applyFont="1"/>
    <xf numFmtId="0" fontId="17" fillId="0" borderId="0" xfId="0" applyFont="1"/>
    <xf numFmtId="0" fontId="18" fillId="0" borderId="0" xfId="0" applyFont="1"/>
    <xf numFmtId="0" fontId="8" fillId="0" borderId="0" xfId="0" applyFont="1"/>
    <xf numFmtId="0" fontId="22" fillId="2" borderId="2" xfId="0" applyFont="1" applyFill="1" applyBorder="1" applyProtection="1">
      <protection locked="0"/>
    </xf>
    <xf numFmtId="0" fontId="23" fillId="2" borderId="2" xfId="0" applyFont="1" applyFill="1" applyBorder="1" applyProtection="1">
      <protection locked="0"/>
    </xf>
    <xf numFmtId="0" fontId="9" fillId="0" borderId="23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6" fillId="0" borderId="1" xfId="0" applyFont="1" applyBorder="1" applyProtection="1"/>
    <xf numFmtId="164" fontId="9" fillId="0" borderId="11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0" fillId="0" borderId="44" xfId="0" applyFont="1" applyBorder="1" applyAlignment="1" applyProtection="1">
      <alignment horizontal="center" vertical="center" wrapText="1"/>
      <protection locked="0"/>
    </xf>
    <xf numFmtId="0" fontId="21" fillId="0" borderId="45" xfId="0" applyFont="1" applyBorder="1" applyAlignme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6"/>
  <sheetViews>
    <sheetView showZeros="0" tabSelected="1" workbookViewId="0">
      <pane ySplit="5" topLeftCell="A6" activePane="bottomLeft" state="frozenSplit"/>
      <selection pane="bottomLeft" activeCell="B9" sqref="B9"/>
    </sheetView>
  </sheetViews>
  <sheetFormatPr baseColWidth="10" defaultRowHeight="12.75"/>
  <cols>
    <col min="1" max="1" width="6.7109375" customWidth="1"/>
    <col min="2" max="2" width="13.7109375" customWidth="1"/>
    <col min="3" max="3" width="11.7109375" customWidth="1"/>
    <col min="4" max="4" width="2.7109375" customWidth="1"/>
    <col min="5" max="5" width="4.7109375" customWidth="1"/>
    <col min="6" max="7" width="6.7109375" customWidth="1"/>
    <col min="8" max="9" width="7.7109375" customWidth="1"/>
    <col min="10" max="10" width="25.7109375" customWidth="1"/>
  </cols>
  <sheetData>
    <row r="1" spans="1:12" ht="18" customHeight="1">
      <c r="A1" s="85" t="s">
        <v>29</v>
      </c>
      <c r="B1" s="81" t="s">
        <v>30</v>
      </c>
      <c r="C1" s="81"/>
      <c r="D1" s="81"/>
      <c r="E1" s="81"/>
      <c r="F1" s="82"/>
      <c r="G1" s="82"/>
      <c r="H1" s="2"/>
      <c r="I1" s="1"/>
      <c r="J1" s="3"/>
    </row>
    <row r="2" spans="1:12" ht="18" customHeight="1">
      <c r="A2" s="4" t="s">
        <v>0</v>
      </c>
      <c r="B2" s="5"/>
      <c r="F2" s="88">
        <v>2021</v>
      </c>
      <c r="G2" s="89"/>
      <c r="I2" s="6" t="s">
        <v>1</v>
      </c>
      <c r="J2" s="7" t="s">
        <v>2</v>
      </c>
    </row>
    <row r="3" spans="1:12" ht="6" customHeight="1">
      <c r="A3" s="8"/>
      <c r="B3" s="9"/>
      <c r="C3" s="10"/>
      <c r="D3" s="10"/>
      <c r="E3" s="11"/>
      <c r="F3" s="11"/>
      <c r="G3" s="11"/>
      <c r="H3" s="11"/>
      <c r="I3" s="10"/>
      <c r="J3" s="12"/>
    </row>
    <row r="4" spans="1:12" ht="17.100000000000001" customHeight="1">
      <c r="A4" s="13" t="s">
        <v>3</v>
      </c>
      <c r="B4" s="14" t="s">
        <v>4</v>
      </c>
      <c r="C4" s="15" t="s">
        <v>5</v>
      </c>
      <c r="D4" s="16" t="s">
        <v>6</v>
      </c>
      <c r="E4" s="17" t="s">
        <v>7</v>
      </c>
      <c r="F4" s="18" t="s">
        <v>8</v>
      </c>
      <c r="G4" s="19" t="s">
        <v>9</v>
      </c>
      <c r="H4" s="20" t="s">
        <v>10</v>
      </c>
      <c r="I4" s="20" t="s">
        <v>10</v>
      </c>
      <c r="J4" s="86" t="s">
        <v>11</v>
      </c>
    </row>
    <row r="5" spans="1:12" ht="17.100000000000001" customHeight="1">
      <c r="A5" s="21"/>
      <c r="C5" s="22"/>
      <c r="D5" s="23" t="s">
        <v>12</v>
      </c>
      <c r="E5" s="24" t="s">
        <v>13</v>
      </c>
      <c r="F5" s="25" t="s">
        <v>14</v>
      </c>
      <c r="G5" s="26" t="s">
        <v>15</v>
      </c>
      <c r="H5" s="27" t="s">
        <v>16</v>
      </c>
      <c r="I5" s="27" t="s">
        <v>17</v>
      </c>
      <c r="J5" s="87"/>
    </row>
    <row r="6" spans="1:12" ht="3.95" customHeight="1">
      <c r="A6" s="28"/>
      <c r="B6" s="29"/>
      <c r="C6" s="29"/>
      <c r="D6" s="30"/>
      <c r="E6" s="31"/>
      <c r="F6" s="32"/>
      <c r="G6" s="33"/>
      <c r="H6" s="34"/>
      <c r="I6" s="34"/>
      <c r="J6" s="35"/>
    </row>
    <row r="7" spans="1:12" ht="12.6" customHeight="1">
      <c r="A7" s="83">
        <f>A5+1</f>
        <v>1</v>
      </c>
      <c r="B7" s="36" t="s">
        <v>31</v>
      </c>
      <c r="C7" s="37" t="s">
        <v>32</v>
      </c>
      <c r="D7" s="38" t="s">
        <v>6</v>
      </c>
      <c r="E7" s="39">
        <v>72</v>
      </c>
      <c r="F7" s="40">
        <v>187</v>
      </c>
      <c r="G7" s="41">
        <v>1253</v>
      </c>
      <c r="H7" s="42" t="str">
        <f>IF(D7=$D$5,F7+G7,"")</f>
        <v/>
      </c>
      <c r="I7" s="42">
        <f>IF(D7=$D$4,F7+G7,"")</f>
        <v>1440</v>
      </c>
      <c r="J7" s="43" t="s">
        <v>18</v>
      </c>
      <c r="K7" s="44"/>
      <c r="L7" s="44"/>
    </row>
    <row r="8" spans="1:12" ht="12.6" customHeight="1">
      <c r="A8" s="83">
        <f t="shared" ref="A8:A56" si="0">A7+1</f>
        <v>2</v>
      </c>
      <c r="B8" s="36" t="s">
        <v>31</v>
      </c>
      <c r="C8" s="37" t="s">
        <v>33</v>
      </c>
      <c r="D8" s="38" t="s">
        <v>12</v>
      </c>
      <c r="E8" s="39">
        <v>51</v>
      </c>
      <c r="F8" s="40"/>
      <c r="G8" s="41">
        <v>1018</v>
      </c>
      <c r="H8" s="42">
        <f t="shared" ref="H8:H56" si="1">IF(D8=$D$5,F8+G8,"")</f>
        <v>1018</v>
      </c>
      <c r="I8" s="42" t="str">
        <f t="shared" ref="I8:I56" si="2">IF(D8=$D$4,F8+G8,"")</f>
        <v/>
      </c>
      <c r="J8" s="43" t="s">
        <v>19</v>
      </c>
      <c r="K8" s="44"/>
      <c r="L8" s="44"/>
    </row>
    <row r="9" spans="1:12" ht="12.6" customHeight="1">
      <c r="A9" s="83">
        <f t="shared" si="0"/>
        <v>3</v>
      </c>
      <c r="B9" s="36"/>
      <c r="C9" s="37"/>
      <c r="D9" s="38"/>
      <c r="E9" s="39"/>
      <c r="F9" s="40"/>
      <c r="G9" s="41"/>
      <c r="H9" s="42" t="str">
        <f t="shared" si="1"/>
        <v/>
      </c>
      <c r="I9" s="42" t="str">
        <f t="shared" si="2"/>
        <v/>
      </c>
      <c r="J9" s="43"/>
      <c r="K9" s="44"/>
      <c r="L9" s="44"/>
    </row>
    <row r="10" spans="1:12" ht="12.6" customHeight="1">
      <c r="A10" s="83">
        <f t="shared" si="0"/>
        <v>4</v>
      </c>
      <c r="B10" s="36"/>
      <c r="C10" s="37"/>
      <c r="D10" s="38"/>
      <c r="E10" s="39"/>
      <c r="F10" s="40"/>
      <c r="G10" s="41"/>
      <c r="H10" s="42" t="str">
        <f t="shared" si="1"/>
        <v/>
      </c>
      <c r="I10" s="42" t="str">
        <f t="shared" si="2"/>
        <v/>
      </c>
      <c r="J10" s="43"/>
      <c r="K10" s="44"/>
      <c r="L10" s="44"/>
    </row>
    <row r="11" spans="1:12" ht="12.6" customHeight="1">
      <c r="A11" s="83">
        <f t="shared" si="0"/>
        <v>5</v>
      </c>
      <c r="B11" s="36"/>
      <c r="C11" s="37"/>
      <c r="D11" s="38"/>
      <c r="E11" s="39"/>
      <c r="F11" s="40"/>
      <c r="G11" s="41"/>
      <c r="H11" s="42" t="str">
        <f t="shared" si="1"/>
        <v/>
      </c>
      <c r="I11" s="42" t="str">
        <f t="shared" si="2"/>
        <v/>
      </c>
      <c r="J11" s="43"/>
      <c r="K11" s="44"/>
      <c r="L11" s="44"/>
    </row>
    <row r="12" spans="1:12" ht="12.6" customHeight="1">
      <c r="A12" s="83">
        <f t="shared" si="0"/>
        <v>6</v>
      </c>
      <c r="B12" s="36"/>
      <c r="C12" s="37"/>
      <c r="D12" s="38"/>
      <c r="E12" s="39"/>
      <c r="F12" s="40"/>
      <c r="G12" s="41"/>
      <c r="H12" s="42" t="str">
        <f t="shared" si="1"/>
        <v/>
      </c>
      <c r="I12" s="42" t="str">
        <f t="shared" si="2"/>
        <v/>
      </c>
      <c r="J12" s="43"/>
      <c r="K12" s="44"/>
      <c r="L12" s="44"/>
    </row>
    <row r="13" spans="1:12" ht="12.6" customHeight="1">
      <c r="A13" s="83">
        <f t="shared" si="0"/>
        <v>7</v>
      </c>
      <c r="B13" s="36"/>
      <c r="C13" s="37"/>
      <c r="D13" s="38"/>
      <c r="E13" s="39"/>
      <c r="F13" s="40"/>
      <c r="G13" s="41"/>
      <c r="H13" s="42" t="str">
        <f t="shared" si="1"/>
        <v/>
      </c>
      <c r="I13" s="42" t="str">
        <f t="shared" si="2"/>
        <v/>
      </c>
      <c r="J13" s="43"/>
      <c r="K13" s="44"/>
      <c r="L13" s="44"/>
    </row>
    <row r="14" spans="1:12" ht="12.6" customHeight="1">
      <c r="A14" s="83">
        <f t="shared" si="0"/>
        <v>8</v>
      </c>
      <c r="B14" s="36"/>
      <c r="C14" s="37"/>
      <c r="D14" s="38"/>
      <c r="E14" s="39"/>
      <c r="F14" s="40"/>
      <c r="G14" s="41"/>
      <c r="H14" s="42" t="str">
        <f t="shared" si="1"/>
        <v/>
      </c>
      <c r="I14" s="42" t="str">
        <f t="shared" si="2"/>
        <v/>
      </c>
      <c r="J14" s="43"/>
      <c r="K14" s="44"/>
      <c r="L14" s="44"/>
    </row>
    <row r="15" spans="1:12" ht="12.6" customHeight="1">
      <c r="A15" s="83">
        <f t="shared" si="0"/>
        <v>9</v>
      </c>
      <c r="B15" s="36"/>
      <c r="C15" s="37"/>
      <c r="D15" s="38"/>
      <c r="E15" s="39"/>
      <c r="F15" s="40"/>
      <c r="G15" s="41"/>
      <c r="H15" s="42" t="str">
        <f t="shared" si="1"/>
        <v/>
      </c>
      <c r="I15" s="42" t="str">
        <f t="shared" si="2"/>
        <v/>
      </c>
      <c r="J15" s="43"/>
      <c r="K15" s="44"/>
      <c r="L15" s="44"/>
    </row>
    <row r="16" spans="1:12" ht="12.6" customHeight="1">
      <c r="A16" s="83">
        <f t="shared" si="0"/>
        <v>10</v>
      </c>
      <c r="B16" s="36"/>
      <c r="C16" s="37"/>
      <c r="D16" s="38"/>
      <c r="E16" s="39"/>
      <c r="F16" s="40"/>
      <c r="G16" s="41"/>
      <c r="H16" s="42" t="str">
        <f t="shared" si="1"/>
        <v/>
      </c>
      <c r="I16" s="42" t="str">
        <f t="shared" si="2"/>
        <v/>
      </c>
      <c r="J16" s="43"/>
      <c r="K16" s="44"/>
      <c r="L16" s="44"/>
    </row>
    <row r="17" spans="1:12" ht="12.6" customHeight="1">
      <c r="A17" s="83">
        <f t="shared" si="0"/>
        <v>11</v>
      </c>
      <c r="B17" s="36"/>
      <c r="C17" s="37"/>
      <c r="D17" s="45"/>
      <c r="E17" s="46"/>
      <c r="F17" s="47"/>
      <c r="G17" s="48"/>
      <c r="H17" s="42" t="str">
        <f t="shared" si="1"/>
        <v/>
      </c>
      <c r="I17" s="42" t="str">
        <f t="shared" si="2"/>
        <v/>
      </c>
      <c r="J17" s="43"/>
      <c r="K17" s="44"/>
      <c r="L17" s="44"/>
    </row>
    <row r="18" spans="1:12" ht="12.6" customHeight="1">
      <c r="A18" s="83">
        <f t="shared" si="0"/>
        <v>12</v>
      </c>
      <c r="B18" s="36"/>
      <c r="C18" s="37"/>
      <c r="D18" s="38"/>
      <c r="E18" s="39"/>
      <c r="F18" s="40"/>
      <c r="G18" s="41"/>
      <c r="H18" s="42" t="str">
        <f t="shared" si="1"/>
        <v/>
      </c>
      <c r="I18" s="42" t="str">
        <f t="shared" si="2"/>
        <v/>
      </c>
      <c r="J18" s="43"/>
      <c r="K18" s="44"/>
      <c r="L18" s="44"/>
    </row>
    <row r="19" spans="1:12" ht="12.6" customHeight="1">
      <c r="A19" s="83">
        <f t="shared" si="0"/>
        <v>13</v>
      </c>
      <c r="B19" s="36"/>
      <c r="C19" s="37"/>
      <c r="D19" s="45"/>
      <c r="E19" s="46"/>
      <c r="F19" s="47"/>
      <c r="G19" s="48"/>
      <c r="H19" s="42" t="str">
        <f t="shared" si="1"/>
        <v/>
      </c>
      <c r="I19" s="42" t="str">
        <f t="shared" si="2"/>
        <v/>
      </c>
      <c r="J19" s="43"/>
      <c r="K19" s="44"/>
      <c r="L19" s="44"/>
    </row>
    <row r="20" spans="1:12" ht="12.6" customHeight="1">
      <c r="A20" s="83">
        <f t="shared" si="0"/>
        <v>14</v>
      </c>
      <c r="B20" s="36"/>
      <c r="C20" s="37"/>
      <c r="D20" s="45"/>
      <c r="E20" s="46"/>
      <c r="F20" s="47"/>
      <c r="G20" s="48"/>
      <c r="H20" s="42" t="str">
        <f t="shared" si="1"/>
        <v/>
      </c>
      <c r="I20" s="42" t="str">
        <f t="shared" si="2"/>
        <v/>
      </c>
      <c r="J20" s="43"/>
      <c r="K20" s="44"/>
      <c r="L20" s="44"/>
    </row>
    <row r="21" spans="1:12" ht="12.6" customHeight="1">
      <c r="A21" s="83">
        <f t="shared" si="0"/>
        <v>15</v>
      </c>
      <c r="B21" s="36"/>
      <c r="C21" s="37"/>
      <c r="D21" s="38"/>
      <c r="E21" s="39"/>
      <c r="F21" s="40"/>
      <c r="G21" s="41"/>
      <c r="H21" s="42" t="str">
        <f t="shared" si="1"/>
        <v/>
      </c>
      <c r="I21" s="42" t="str">
        <f t="shared" si="2"/>
        <v/>
      </c>
      <c r="J21" s="43"/>
      <c r="K21" s="44"/>
      <c r="L21" s="44"/>
    </row>
    <row r="22" spans="1:12" ht="12.6" customHeight="1">
      <c r="A22" s="83">
        <f t="shared" si="0"/>
        <v>16</v>
      </c>
      <c r="B22" s="36"/>
      <c r="C22" s="37"/>
      <c r="D22" s="45"/>
      <c r="E22" s="46"/>
      <c r="F22" s="47"/>
      <c r="G22" s="48"/>
      <c r="H22" s="42" t="str">
        <f t="shared" si="1"/>
        <v/>
      </c>
      <c r="I22" s="42" t="str">
        <f t="shared" si="2"/>
        <v/>
      </c>
      <c r="J22" s="43"/>
      <c r="K22" s="44"/>
      <c r="L22" s="44"/>
    </row>
    <row r="23" spans="1:12" ht="12.6" customHeight="1">
      <c r="A23" s="83">
        <f t="shared" si="0"/>
        <v>17</v>
      </c>
      <c r="B23" s="36"/>
      <c r="C23" s="37"/>
      <c r="D23" s="45"/>
      <c r="E23" s="46"/>
      <c r="F23" s="47"/>
      <c r="G23" s="48"/>
      <c r="H23" s="42" t="str">
        <f t="shared" si="1"/>
        <v/>
      </c>
      <c r="I23" s="42" t="str">
        <f t="shared" si="2"/>
        <v/>
      </c>
      <c r="J23" s="43"/>
      <c r="K23" s="44"/>
      <c r="L23" s="44"/>
    </row>
    <row r="24" spans="1:12" ht="12.6" customHeight="1">
      <c r="A24" s="83">
        <f t="shared" si="0"/>
        <v>18</v>
      </c>
      <c r="B24" s="36"/>
      <c r="C24" s="37"/>
      <c r="D24" s="45"/>
      <c r="E24" s="46"/>
      <c r="F24" s="47"/>
      <c r="G24" s="48"/>
      <c r="H24" s="42" t="str">
        <f t="shared" si="1"/>
        <v/>
      </c>
      <c r="I24" s="42" t="str">
        <f t="shared" si="2"/>
        <v/>
      </c>
      <c r="J24" s="43"/>
      <c r="K24" s="44"/>
      <c r="L24" s="44"/>
    </row>
    <row r="25" spans="1:12" ht="12.6" customHeight="1">
      <c r="A25" s="83">
        <f t="shared" si="0"/>
        <v>19</v>
      </c>
      <c r="B25" s="36"/>
      <c r="C25" s="37"/>
      <c r="D25" s="45"/>
      <c r="E25" s="46"/>
      <c r="F25" s="47"/>
      <c r="G25" s="48"/>
      <c r="H25" s="42" t="str">
        <f t="shared" si="1"/>
        <v/>
      </c>
      <c r="I25" s="42" t="str">
        <f t="shared" si="2"/>
        <v/>
      </c>
      <c r="J25" s="43"/>
      <c r="K25" s="44"/>
      <c r="L25" s="44"/>
    </row>
    <row r="26" spans="1:12" ht="12.6" customHeight="1">
      <c r="A26" s="83">
        <f t="shared" si="0"/>
        <v>20</v>
      </c>
      <c r="B26" s="36"/>
      <c r="C26" s="37"/>
      <c r="D26" s="45"/>
      <c r="E26" s="46"/>
      <c r="F26" s="47"/>
      <c r="G26" s="48"/>
      <c r="H26" s="42" t="str">
        <f t="shared" si="1"/>
        <v/>
      </c>
      <c r="I26" s="42" t="str">
        <f t="shared" si="2"/>
        <v/>
      </c>
      <c r="J26" s="43"/>
      <c r="K26" s="44"/>
      <c r="L26" s="44"/>
    </row>
    <row r="27" spans="1:12" ht="12.6" customHeight="1">
      <c r="A27" s="83">
        <f t="shared" si="0"/>
        <v>21</v>
      </c>
      <c r="B27" s="36"/>
      <c r="C27" s="37"/>
      <c r="D27" s="45"/>
      <c r="E27" s="46"/>
      <c r="F27" s="47"/>
      <c r="G27" s="48"/>
      <c r="H27" s="42" t="str">
        <f t="shared" si="1"/>
        <v/>
      </c>
      <c r="I27" s="42" t="str">
        <f t="shared" si="2"/>
        <v/>
      </c>
      <c r="J27" s="43"/>
      <c r="K27" s="44"/>
      <c r="L27" s="44"/>
    </row>
    <row r="28" spans="1:12" ht="12.6" customHeight="1">
      <c r="A28" s="83">
        <f t="shared" si="0"/>
        <v>22</v>
      </c>
      <c r="B28" s="36"/>
      <c r="C28" s="37"/>
      <c r="D28" s="45"/>
      <c r="E28" s="46"/>
      <c r="F28" s="47"/>
      <c r="G28" s="48"/>
      <c r="H28" s="42" t="str">
        <f t="shared" si="1"/>
        <v/>
      </c>
      <c r="I28" s="42" t="str">
        <f t="shared" si="2"/>
        <v/>
      </c>
      <c r="J28" s="43"/>
      <c r="K28" s="44"/>
      <c r="L28" s="44"/>
    </row>
    <row r="29" spans="1:12" ht="12.6" customHeight="1">
      <c r="A29" s="83">
        <f t="shared" si="0"/>
        <v>23</v>
      </c>
      <c r="B29" s="36"/>
      <c r="C29" s="37"/>
      <c r="D29" s="45"/>
      <c r="E29" s="46"/>
      <c r="F29" s="47"/>
      <c r="G29" s="48"/>
      <c r="H29" s="42" t="str">
        <f t="shared" si="1"/>
        <v/>
      </c>
      <c r="I29" s="42" t="str">
        <f t="shared" si="2"/>
        <v/>
      </c>
      <c r="J29" s="43"/>
      <c r="K29" s="44"/>
      <c r="L29" s="44"/>
    </row>
    <row r="30" spans="1:12" ht="12.6" customHeight="1">
      <c r="A30" s="83">
        <f t="shared" si="0"/>
        <v>24</v>
      </c>
      <c r="B30" s="36"/>
      <c r="C30" s="37"/>
      <c r="D30" s="45"/>
      <c r="E30" s="46"/>
      <c r="F30" s="47"/>
      <c r="G30" s="48"/>
      <c r="H30" s="42" t="str">
        <f t="shared" si="1"/>
        <v/>
      </c>
      <c r="I30" s="42" t="str">
        <f t="shared" si="2"/>
        <v/>
      </c>
      <c r="J30" s="43"/>
      <c r="K30" s="44"/>
      <c r="L30" s="44"/>
    </row>
    <row r="31" spans="1:12" ht="12.6" customHeight="1">
      <c r="A31" s="83">
        <f t="shared" si="0"/>
        <v>25</v>
      </c>
      <c r="B31" s="36"/>
      <c r="C31" s="37"/>
      <c r="D31" s="45"/>
      <c r="E31" s="46"/>
      <c r="F31" s="47"/>
      <c r="G31" s="48"/>
      <c r="H31" s="42" t="str">
        <f t="shared" si="1"/>
        <v/>
      </c>
      <c r="I31" s="42" t="str">
        <f t="shared" si="2"/>
        <v/>
      </c>
      <c r="J31" s="43"/>
      <c r="K31" s="44"/>
      <c r="L31" s="44"/>
    </row>
    <row r="32" spans="1:12" ht="12.6" customHeight="1">
      <c r="A32" s="83">
        <f t="shared" si="0"/>
        <v>26</v>
      </c>
      <c r="B32" s="36"/>
      <c r="C32" s="37"/>
      <c r="D32" s="45"/>
      <c r="E32" s="46"/>
      <c r="F32" s="47"/>
      <c r="G32" s="48"/>
      <c r="H32" s="42" t="str">
        <f t="shared" si="1"/>
        <v/>
      </c>
      <c r="I32" s="42" t="str">
        <f t="shared" si="2"/>
        <v/>
      </c>
      <c r="J32" s="43"/>
      <c r="K32" s="44"/>
      <c r="L32" s="44"/>
    </row>
    <row r="33" spans="1:12" ht="12.6" customHeight="1">
      <c r="A33" s="83">
        <f t="shared" si="0"/>
        <v>27</v>
      </c>
      <c r="B33" s="36"/>
      <c r="C33" s="37"/>
      <c r="D33" s="45"/>
      <c r="E33" s="46"/>
      <c r="F33" s="47"/>
      <c r="G33" s="48"/>
      <c r="H33" s="42" t="str">
        <f t="shared" si="1"/>
        <v/>
      </c>
      <c r="I33" s="42" t="str">
        <f t="shared" si="2"/>
        <v/>
      </c>
      <c r="J33" s="43"/>
      <c r="K33" s="44"/>
      <c r="L33" s="44"/>
    </row>
    <row r="34" spans="1:12" ht="12.6" customHeight="1">
      <c r="A34" s="83">
        <f t="shared" si="0"/>
        <v>28</v>
      </c>
      <c r="B34" s="36"/>
      <c r="C34" s="37"/>
      <c r="D34" s="45"/>
      <c r="E34" s="46"/>
      <c r="F34" s="47"/>
      <c r="G34" s="48"/>
      <c r="H34" s="42" t="str">
        <f t="shared" si="1"/>
        <v/>
      </c>
      <c r="I34" s="42" t="str">
        <f t="shared" si="2"/>
        <v/>
      </c>
      <c r="J34" s="43"/>
      <c r="K34" s="44"/>
      <c r="L34" s="44"/>
    </row>
    <row r="35" spans="1:12" ht="12.6" customHeight="1">
      <c r="A35" s="83">
        <f t="shared" si="0"/>
        <v>29</v>
      </c>
      <c r="B35" s="36"/>
      <c r="C35" s="37"/>
      <c r="D35" s="45"/>
      <c r="E35" s="46"/>
      <c r="F35" s="47"/>
      <c r="G35" s="48"/>
      <c r="H35" s="42" t="str">
        <f t="shared" si="1"/>
        <v/>
      </c>
      <c r="I35" s="42" t="str">
        <f t="shared" si="2"/>
        <v/>
      </c>
      <c r="J35" s="43"/>
      <c r="K35" s="44"/>
      <c r="L35" s="44"/>
    </row>
    <row r="36" spans="1:12" ht="12.6" customHeight="1">
      <c r="A36" s="83">
        <f t="shared" si="0"/>
        <v>30</v>
      </c>
      <c r="B36" s="36"/>
      <c r="C36" s="37"/>
      <c r="D36" s="45"/>
      <c r="E36" s="46"/>
      <c r="F36" s="47"/>
      <c r="G36" s="48"/>
      <c r="H36" s="42" t="str">
        <f t="shared" si="1"/>
        <v/>
      </c>
      <c r="I36" s="42" t="str">
        <f t="shared" si="2"/>
        <v/>
      </c>
      <c r="J36" s="43"/>
      <c r="K36" s="44"/>
      <c r="L36" s="44"/>
    </row>
    <row r="37" spans="1:12" ht="12.6" customHeight="1">
      <c r="A37" s="83">
        <f t="shared" si="0"/>
        <v>31</v>
      </c>
      <c r="B37" s="36"/>
      <c r="C37" s="37"/>
      <c r="D37" s="45"/>
      <c r="E37" s="46"/>
      <c r="F37" s="47"/>
      <c r="G37" s="48"/>
      <c r="H37" s="42" t="str">
        <f t="shared" si="1"/>
        <v/>
      </c>
      <c r="I37" s="42" t="str">
        <f t="shared" si="2"/>
        <v/>
      </c>
      <c r="J37" s="43"/>
      <c r="K37" s="44"/>
      <c r="L37" s="44"/>
    </row>
    <row r="38" spans="1:12" ht="12.6" customHeight="1">
      <c r="A38" s="83">
        <f t="shared" si="0"/>
        <v>32</v>
      </c>
      <c r="B38" s="36"/>
      <c r="C38" s="37"/>
      <c r="D38" s="45"/>
      <c r="E38" s="46"/>
      <c r="F38" s="47"/>
      <c r="G38" s="48"/>
      <c r="H38" s="42" t="str">
        <f t="shared" si="1"/>
        <v/>
      </c>
      <c r="I38" s="42" t="str">
        <f t="shared" si="2"/>
        <v/>
      </c>
      <c r="J38" s="43"/>
      <c r="K38" s="44"/>
      <c r="L38" s="44"/>
    </row>
    <row r="39" spans="1:12" ht="12.6" customHeight="1">
      <c r="A39" s="83">
        <f t="shared" si="0"/>
        <v>33</v>
      </c>
      <c r="B39" s="36"/>
      <c r="C39" s="37"/>
      <c r="D39" s="45"/>
      <c r="E39" s="46"/>
      <c r="F39" s="47"/>
      <c r="G39" s="48"/>
      <c r="H39" s="42" t="str">
        <f t="shared" si="1"/>
        <v/>
      </c>
      <c r="I39" s="42" t="str">
        <f t="shared" si="2"/>
        <v/>
      </c>
      <c r="J39" s="43"/>
      <c r="K39" s="44"/>
      <c r="L39" s="44"/>
    </row>
    <row r="40" spans="1:12" ht="12.6" customHeight="1">
      <c r="A40" s="83">
        <f t="shared" si="0"/>
        <v>34</v>
      </c>
      <c r="B40" s="36"/>
      <c r="C40" s="37"/>
      <c r="D40" s="45"/>
      <c r="E40" s="46"/>
      <c r="F40" s="47"/>
      <c r="G40" s="48"/>
      <c r="H40" s="42" t="str">
        <f t="shared" si="1"/>
        <v/>
      </c>
      <c r="I40" s="42" t="str">
        <f t="shared" si="2"/>
        <v/>
      </c>
      <c r="J40" s="43"/>
      <c r="K40" s="44"/>
      <c r="L40" s="44"/>
    </row>
    <row r="41" spans="1:12" ht="12.6" customHeight="1">
      <c r="A41" s="83">
        <f t="shared" si="0"/>
        <v>35</v>
      </c>
      <c r="B41" s="36"/>
      <c r="C41" s="37"/>
      <c r="D41" s="45"/>
      <c r="E41" s="46"/>
      <c r="F41" s="47"/>
      <c r="G41" s="48"/>
      <c r="H41" s="42" t="str">
        <f t="shared" si="1"/>
        <v/>
      </c>
      <c r="I41" s="42" t="str">
        <f t="shared" si="2"/>
        <v/>
      </c>
      <c r="J41" s="43"/>
      <c r="K41" s="44"/>
      <c r="L41" s="44"/>
    </row>
    <row r="42" spans="1:12" ht="12.6" customHeight="1">
      <c r="A42" s="83">
        <f t="shared" si="0"/>
        <v>36</v>
      </c>
      <c r="B42" s="36"/>
      <c r="C42" s="37"/>
      <c r="D42" s="45"/>
      <c r="E42" s="46"/>
      <c r="F42" s="47"/>
      <c r="G42" s="48"/>
      <c r="H42" s="42" t="str">
        <f t="shared" si="1"/>
        <v/>
      </c>
      <c r="I42" s="42" t="str">
        <f t="shared" si="2"/>
        <v/>
      </c>
      <c r="J42" s="43"/>
      <c r="K42" s="44"/>
      <c r="L42" s="44"/>
    </row>
    <row r="43" spans="1:12" ht="12.6" customHeight="1">
      <c r="A43" s="83">
        <f t="shared" si="0"/>
        <v>37</v>
      </c>
      <c r="B43" s="36"/>
      <c r="C43" s="37"/>
      <c r="D43" s="45"/>
      <c r="E43" s="46"/>
      <c r="F43" s="47"/>
      <c r="G43" s="48"/>
      <c r="H43" s="42" t="str">
        <f t="shared" si="1"/>
        <v/>
      </c>
      <c r="I43" s="42" t="str">
        <f t="shared" si="2"/>
        <v/>
      </c>
      <c r="J43" s="43"/>
      <c r="K43" s="44"/>
      <c r="L43" s="44"/>
    </row>
    <row r="44" spans="1:12" ht="12.6" customHeight="1">
      <c r="A44" s="83">
        <f t="shared" si="0"/>
        <v>38</v>
      </c>
      <c r="B44" s="36"/>
      <c r="C44" s="37"/>
      <c r="D44" s="45"/>
      <c r="E44" s="46"/>
      <c r="F44" s="47"/>
      <c r="G44" s="48"/>
      <c r="H44" s="42" t="str">
        <f t="shared" si="1"/>
        <v/>
      </c>
      <c r="I44" s="42" t="str">
        <f t="shared" si="2"/>
        <v/>
      </c>
      <c r="J44" s="43"/>
      <c r="K44" s="44"/>
      <c r="L44" s="44"/>
    </row>
    <row r="45" spans="1:12" ht="12.6" customHeight="1">
      <c r="A45" s="83">
        <f t="shared" si="0"/>
        <v>39</v>
      </c>
      <c r="B45" s="36"/>
      <c r="C45" s="37"/>
      <c r="D45" s="45"/>
      <c r="E45" s="46"/>
      <c r="F45" s="47"/>
      <c r="G45" s="48"/>
      <c r="H45" s="42" t="str">
        <f t="shared" si="1"/>
        <v/>
      </c>
      <c r="I45" s="42" t="str">
        <f t="shared" si="2"/>
        <v/>
      </c>
      <c r="J45" s="43"/>
      <c r="K45" s="44"/>
      <c r="L45" s="44"/>
    </row>
    <row r="46" spans="1:12" ht="12.6" customHeight="1">
      <c r="A46" s="83">
        <f t="shared" si="0"/>
        <v>40</v>
      </c>
      <c r="B46" s="36"/>
      <c r="C46" s="37"/>
      <c r="D46" s="45"/>
      <c r="E46" s="46"/>
      <c r="F46" s="47"/>
      <c r="G46" s="48"/>
      <c r="H46" s="42" t="str">
        <f t="shared" si="1"/>
        <v/>
      </c>
      <c r="I46" s="42" t="str">
        <f t="shared" si="2"/>
        <v/>
      </c>
      <c r="J46" s="43"/>
      <c r="K46" s="44"/>
      <c r="L46" s="44"/>
    </row>
    <row r="47" spans="1:12" ht="12.6" customHeight="1">
      <c r="A47" s="83">
        <f t="shared" si="0"/>
        <v>41</v>
      </c>
      <c r="B47" s="36"/>
      <c r="C47" s="37"/>
      <c r="D47" s="45"/>
      <c r="E47" s="46"/>
      <c r="F47" s="47"/>
      <c r="G47" s="48"/>
      <c r="H47" s="42" t="str">
        <f t="shared" si="1"/>
        <v/>
      </c>
      <c r="I47" s="42" t="str">
        <f t="shared" si="2"/>
        <v/>
      </c>
      <c r="J47" s="43"/>
      <c r="K47" s="44"/>
      <c r="L47" s="44"/>
    </row>
    <row r="48" spans="1:12" ht="12.6" customHeight="1">
      <c r="A48" s="83">
        <f t="shared" si="0"/>
        <v>42</v>
      </c>
      <c r="B48" s="49"/>
      <c r="C48" s="50"/>
      <c r="D48" s="51"/>
      <c r="E48" s="39"/>
      <c r="F48" s="40"/>
      <c r="G48" s="41"/>
      <c r="H48" s="42" t="str">
        <f t="shared" si="1"/>
        <v/>
      </c>
      <c r="I48" s="42" t="str">
        <f t="shared" si="2"/>
        <v/>
      </c>
      <c r="J48" s="43"/>
      <c r="K48" s="44"/>
      <c r="L48" s="44"/>
    </row>
    <row r="49" spans="1:12" ht="12.6" customHeight="1">
      <c r="A49" s="83">
        <f t="shared" si="0"/>
        <v>43</v>
      </c>
      <c r="B49" s="49"/>
      <c r="C49" s="50"/>
      <c r="D49" s="52"/>
      <c r="E49" s="46"/>
      <c r="F49" s="47"/>
      <c r="G49" s="48"/>
      <c r="H49" s="42" t="str">
        <f t="shared" si="1"/>
        <v/>
      </c>
      <c r="I49" s="42" t="str">
        <f t="shared" si="2"/>
        <v/>
      </c>
      <c r="J49" s="43"/>
      <c r="K49" s="44"/>
      <c r="L49" s="44"/>
    </row>
    <row r="50" spans="1:12" ht="12.6" customHeight="1">
      <c r="A50" s="83">
        <f t="shared" si="0"/>
        <v>44</v>
      </c>
      <c r="B50" s="36"/>
      <c r="C50" s="37"/>
      <c r="D50" s="38"/>
      <c r="E50" s="39"/>
      <c r="F50" s="40"/>
      <c r="G50" s="41"/>
      <c r="H50" s="42" t="str">
        <f t="shared" si="1"/>
        <v/>
      </c>
      <c r="I50" s="42" t="str">
        <f t="shared" si="2"/>
        <v/>
      </c>
      <c r="J50" s="43"/>
      <c r="K50" s="44"/>
      <c r="L50" s="44"/>
    </row>
    <row r="51" spans="1:12" ht="12.6" customHeight="1">
      <c r="A51" s="83">
        <f t="shared" si="0"/>
        <v>45</v>
      </c>
      <c r="B51" s="36"/>
      <c r="C51" s="37"/>
      <c r="D51" s="38"/>
      <c r="E51" s="39"/>
      <c r="F51" s="40"/>
      <c r="G51" s="41"/>
      <c r="H51" s="42" t="str">
        <f t="shared" si="1"/>
        <v/>
      </c>
      <c r="I51" s="42" t="str">
        <f t="shared" si="2"/>
        <v/>
      </c>
      <c r="J51" s="43"/>
      <c r="K51" s="44"/>
      <c r="L51" s="44"/>
    </row>
    <row r="52" spans="1:12" ht="12.6" customHeight="1">
      <c r="A52" s="83">
        <f t="shared" si="0"/>
        <v>46</v>
      </c>
      <c r="B52" s="53"/>
      <c r="C52" s="37"/>
      <c r="D52" s="38"/>
      <c r="E52" s="39"/>
      <c r="F52" s="40"/>
      <c r="G52" s="41"/>
      <c r="H52" s="42" t="str">
        <f t="shared" si="1"/>
        <v/>
      </c>
      <c r="I52" s="42" t="str">
        <f t="shared" si="2"/>
        <v/>
      </c>
      <c r="J52" s="43"/>
      <c r="K52" s="44"/>
      <c r="L52" s="44"/>
    </row>
    <row r="53" spans="1:12" ht="12.6" customHeight="1">
      <c r="A53" s="83">
        <f t="shared" si="0"/>
        <v>47</v>
      </c>
      <c r="B53" s="53"/>
      <c r="C53" s="50"/>
      <c r="D53" s="51"/>
      <c r="E53" s="39"/>
      <c r="F53" s="40"/>
      <c r="G53" s="41"/>
      <c r="H53" s="42" t="str">
        <f t="shared" si="1"/>
        <v/>
      </c>
      <c r="I53" s="42" t="str">
        <f t="shared" si="2"/>
        <v/>
      </c>
      <c r="J53" s="43"/>
      <c r="K53" s="44"/>
      <c r="L53" s="44"/>
    </row>
    <row r="54" spans="1:12" ht="12.6" customHeight="1">
      <c r="A54" s="83">
        <f t="shared" si="0"/>
        <v>48</v>
      </c>
      <c r="B54" s="53"/>
      <c r="C54" s="37"/>
      <c r="D54" s="38"/>
      <c r="E54" s="39"/>
      <c r="F54" s="40"/>
      <c r="G54" s="41"/>
      <c r="H54" s="42" t="str">
        <f t="shared" si="1"/>
        <v/>
      </c>
      <c r="I54" s="42" t="str">
        <f t="shared" si="2"/>
        <v/>
      </c>
      <c r="J54" s="43"/>
      <c r="K54" s="44"/>
      <c r="L54" s="44"/>
    </row>
    <row r="55" spans="1:12" ht="12.6" customHeight="1">
      <c r="A55" s="83">
        <f t="shared" si="0"/>
        <v>49</v>
      </c>
      <c r="B55" s="53"/>
      <c r="C55" s="37"/>
      <c r="D55" s="38"/>
      <c r="E55" s="39"/>
      <c r="F55" s="40"/>
      <c r="G55" s="41"/>
      <c r="H55" s="42" t="str">
        <f t="shared" si="1"/>
        <v/>
      </c>
      <c r="I55" s="42" t="str">
        <f t="shared" si="2"/>
        <v/>
      </c>
      <c r="J55" s="43"/>
      <c r="K55" s="44"/>
      <c r="L55" s="44"/>
    </row>
    <row r="56" spans="1:12" ht="12.6" customHeight="1">
      <c r="A56" s="84">
        <f t="shared" si="0"/>
        <v>50</v>
      </c>
      <c r="B56" s="54"/>
      <c r="C56" s="55"/>
      <c r="D56" s="56"/>
      <c r="E56" s="39"/>
      <c r="F56" s="40"/>
      <c r="G56" s="41"/>
      <c r="H56" s="42" t="str">
        <f t="shared" si="1"/>
        <v/>
      </c>
      <c r="I56" s="42" t="str">
        <f t="shared" si="2"/>
        <v/>
      </c>
      <c r="J56" s="57"/>
      <c r="K56" s="44"/>
      <c r="L56" s="44"/>
    </row>
    <row r="57" spans="1:12" ht="18" customHeight="1">
      <c r="A57" s="58"/>
      <c r="B57" s="59" t="s">
        <v>20</v>
      </c>
      <c r="C57" s="60">
        <f>H57+I57</f>
        <v>2458</v>
      </c>
      <c r="D57" s="61"/>
      <c r="E57" s="62">
        <f>SUM(E7:E56)</f>
        <v>123</v>
      </c>
      <c r="F57" s="63">
        <f>SUM(F7:F56)</f>
        <v>187</v>
      </c>
      <c r="G57" s="64">
        <f>SUM(G7:G56)</f>
        <v>2271</v>
      </c>
      <c r="H57" s="65">
        <f>SUM(H7:H56)</f>
        <v>1018</v>
      </c>
      <c r="I57" s="66">
        <f>SUM(I7:I56)</f>
        <v>1440</v>
      </c>
      <c r="J57" s="67"/>
      <c r="K57" s="44"/>
      <c r="L57" s="44"/>
    </row>
    <row r="58" spans="1:12" ht="18" customHeight="1">
      <c r="A58" s="68" t="s">
        <v>21</v>
      </c>
      <c r="B58" s="69"/>
      <c r="C58" s="70"/>
      <c r="D58" s="71"/>
      <c r="E58" s="72">
        <f>IF(COUNTIF(B7:B56,"&lt;&gt;")=0,"",E57/COUNTIF(B7:B56,"&lt;&gt;"))</f>
        <v>61.5</v>
      </c>
      <c r="F58" s="73">
        <f>IF((F57+G57)=0,"",F57/(F57+G57))</f>
        <v>7.6078112286411717E-2</v>
      </c>
      <c r="G58" s="74">
        <f>IF((F57+G57)=0,"",G57/(F57+G57))</f>
        <v>0.9239218877135883</v>
      </c>
      <c r="H58" s="74">
        <f>IF((H57+I57)=0,"",H57/(H57+I57))</f>
        <v>0.41415785191212368</v>
      </c>
      <c r="I58" s="75">
        <f>IF((H57+I57)=0,"",I57/(H57+I57))</f>
        <v>0.58584214808787627</v>
      </c>
      <c r="J58" s="76" t="s">
        <v>22</v>
      </c>
      <c r="K58" s="44"/>
      <c r="L58" s="44"/>
    </row>
    <row r="59" spans="1:12" ht="14.25">
      <c r="A59" s="77"/>
      <c r="B59" s="77"/>
      <c r="C59" s="78"/>
      <c r="D59" s="78"/>
      <c r="E59" s="78"/>
      <c r="F59" s="78"/>
      <c r="G59" s="78"/>
      <c r="H59" s="78"/>
      <c r="I59" s="78"/>
      <c r="J59" s="78"/>
      <c r="K59" s="44"/>
      <c r="L59" s="44"/>
    </row>
    <row r="61" spans="1:12">
      <c r="B61" s="79" t="s">
        <v>23</v>
      </c>
    </row>
    <row r="62" spans="1:12">
      <c r="B62" t="s">
        <v>24</v>
      </c>
    </row>
    <row r="63" spans="1:12">
      <c r="B63" t="s">
        <v>25</v>
      </c>
    </row>
    <row r="64" spans="1:12">
      <c r="B64" t="s">
        <v>26</v>
      </c>
    </row>
    <row r="65" spans="2:2">
      <c r="B65" t="s">
        <v>27</v>
      </c>
    </row>
    <row r="66" spans="2:2">
      <c r="B66" s="80" t="s">
        <v>28</v>
      </c>
    </row>
  </sheetData>
  <sheetProtection sheet="1" objects="1" scenarios="1"/>
  <mergeCells count="2">
    <mergeCell ref="J4:J5"/>
    <mergeCell ref="F2:G2"/>
  </mergeCells>
  <printOptions horizontalCentered="1" verticalCentered="1"/>
  <pageMargins left="0.59055118110236227" right="0.19685039370078741" top="0.59055118110236227" bottom="0.59055118110236227" header="0.31496062992125984" footer="0.31496062992125984"/>
  <pageSetup paperSize="9" orientation="portrait" horizontalDpi="300" verticalDpi="300" r:id="rId1"/>
  <headerFooter alignWithMargins="0"/>
  <ignoredErrors>
    <ignoredError sqref="G58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Bereich-SEE</vt:lpstr>
      <vt:lpstr>'Bereich-SEE'!Druckbereich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Jürgen</dc:creator>
  <cp:lastModifiedBy>Jutta</cp:lastModifiedBy>
  <cp:lastPrinted>2021-02-09T16:18:56Z</cp:lastPrinted>
  <dcterms:created xsi:type="dcterms:W3CDTF">2021-02-07T08:57:59Z</dcterms:created>
  <dcterms:modified xsi:type="dcterms:W3CDTF">2021-04-12T14:15:26Z</dcterms:modified>
</cp:coreProperties>
</file>